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Ingresos 4to. T 2025\"/>
    </mc:Choice>
  </mc:AlternateContent>
  <xr:revisionPtr revIDLastSave="0" documentId="8_{92F3072F-8FA4-4C25-BD52-C73379376FF8}" xr6:coauthVersionLast="47" xr6:coauthVersionMax="47" xr10:uidLastSave="{00000000-0000-0000-0000-000000000000}"/>
  <bookViews>
    <workbookView xWindow="-110" yWindow="-110" windowWidth="19420" windowHeight="10300" xr2:uid="{CCD5B544-C770-4BE6-86B9-FCAC9AADBD56}"/>
  </bookViews>
  <sheets>
    <sheet name="1. INGR DE GESTION" sheetId="1" r:id="rId1"/>
  </sheets>
  <externalReferences>
    <externalReference r:id="rId2"/>
  </externalReferences>
  <definedNames>
    <definedName name="_xlnm.Print_Area" localSheetId="0">'1. INGR DE GESTION'!$A$1:$H$33</definedName>
    <definedName name="_xlnm.Print_Titles" localSheetId="0">'1. INGR DE GESTION'!$4:$13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G24" i="1"/>
  <c r="F24" i="1"/>
  <c r="E24" i="1"/>
  <c r="D24" i="1"/>
  <c r="C24" i="1"/>
  <c r="B24" i="1"/>
  <c r="H22" i="1"/>
  <c r="G22" i="1"/>
  <c r="F22" i="1"/>
  <c r="E22" i="1"/>
  <c r="D22" i="1"/>
  <c r="C22" i="1"/>
  <c r="B22" i="1"/>
  <c r="B27" i="1" s="1"/>
  <c r="H20" i="1"/>
  <c r="G20" i="1"/>
  <c r="F20" i="1"/>
  <c r="E20" i="1"/>
  <c r="D20" i="1"/>
  <c r="C20" i="1"/>
  <c r="B20" i="1"/>
  <c r="H18" i="1"/>
  <c r="G18" i="1"/>
  <c r="F18" i="1"/>
  <c r="E18" i="1"/>
  <c r="D18" i="1"/>
  <c r="C18" i="1"/>
  <c r="B18" i="1"/>
  <c r="H16" i="1"/>
  <c r="H27" i="1" s="1"/>
  <c r="G16" i="1"/>
  <c r="G27" i="1" s="1"/>
  <c r="F16" i="1"/>
  <c r="F27" i="1" s="1"/>
  <c r="E16" i="1"/>
  <c r="E27" i="1" s="1"/>
  <c r="D16" i="1"/>
  <c r="D27" i="1" s="1"/>
  <c r="C16" i="1"/>
  <c r="C27" i="1" s="1"/>
  <c r="B16" i="1"/>
</calcChain>
</file>

<file path=xl/sharedStrings.xml><?xml version="1.0" encoding="utf-8"?>
<sst xmlns="http://schemas.openxmlformats.org/spreadsheetml/2006/main" count="20" uniqueCount="20">
  <si>
    <t xml:space="preserve"> DESAGREGACIÓN DE LOS INGRESOS  DE GESTIÓN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</si>
  <si>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</si>
  <si>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</si>
  <si>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</si>
  <si>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</si>
  <si>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</si>
  <si>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</si>
  <si>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</si>
  <si>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</si>
  <si>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</si>
  <si>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1. INGRESOS DE GESTIÓN</t>
  </si>
  <si>
    <t>a) IMPUESTOS</t>
  </si>
  <si>
    <t>b) CONTRIBUCIONES DE MEJORAS</t>
  </si>
  <si>
    <t>c) DERECHOS</t>
  </si>
  <si>
    <t>d) PRODUCTOS</t>
  </si>
  <si>
    <t>e) APROVECHAMIENTOS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</si>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</sst>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1" xfId="0" applyFont="1" applyBorder="1"/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0" fontId="10" fillId="3" borderId="0" xfId="2" applyFont="1" applyFill="1" applyBorder="1" applyAlignment="1" applyProtection="1">
      <alignment vertical="center"/>
    </xf>
    <xf numFmtId="164" fontId="11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0" fillId="4" borderId="0" xfId="2" applyFont="1" applyFill="1" applyBorder="1" applyAlignment="1" applyProtection="1">
      <alignment vertical="center"/>
    </xf>
    <xf numFmtId="164" fontId="11" fillId="4" borderId="0" xfId="1" applyNumberFormat="1" applyFont="1" applyFill="1" applyBorder="1" applyAlignment="1">
      <alignment vertical="center"/>
    </xf>
    <xf numFmtId="164" fontId="11" fillId="0" borderId="0" xfId="1" applyNumberFormat="1" applyFont="1" applyFill="1" applyBorder="1" applyAlignment="1">
      <alignment vertical="center"/>
    </xf>
    <xf numFmtId="0" fontId="11" fillId="0" borderId="0" xfId="0" applyFont="1" applyAlignment="1">
      <alignment vertical="justify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43" fontId="0" fillId="0" borderId="0" xfId="1" applyFont="1"/>
    <xf numFmtId="0" fontId="12" fillId="0" borderId="0" xfId="0" applyFont="1" applyAlignment="1">
      <alignment vertical="center"/>
    </xf>
    <xf numFmtId="43" fontId="11" fillId="0" borderId="0" xfId="1" applyFont="1" applyFill="1"/>
    <xf numFmtId="0" fontId="13" fillId="0" borderId="0" xfId="0" applyFont="1"/>
    <xf numFmtId="0" fontId="15" fillId="0" borderId="0" xfId="0" applyFont="1" applyAlignment="1">
      <alignment horizontal="left" indent="5"/>
    </xf>
    <xf numFmtId="0" fontId="1" fillId="0" borderId="0" xfId="0" applyFont="1" applyAlignment="1">
      <alignment horizontal="left"/>
    </xf>
    <xf numFmtId="43" fontId="0" fillId="0" borderId="0" xfId="0" applyNumberFormat="1"/>
  </cellXfs>
  <cellStyles count="4">
    <cellStyle name="Hipervínculo" xfId="2" builtinId="8"/>
    <cellStyle name="Millares" xfId="1" builtinId="3"/>
    <cellStyle name="Normal" xfId="0" builtinId="0"/>
    <cellStyle name="Normal 2" xfId="3" xr:uid="{C69113C8-9A26-4AE4-89B5-7E646448BB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471871</xdr:colOff>
      <xdr:row>0</xdr:row>
      <xdr:rowOff>127000</xdr:rowOff>
    </xdr:from>
    <xdr:to>
      <xdr:col>7</xdr:col>
      <xdr:colOff>1133913</xdr:colOff>
      <xdr:row>3</xdr:row>
      <xdr:rowOff>204929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57073D-CED4-43B8-8C9A-5E63C6D0B77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9711121" y="127000"/>
          <a:ext cx="3335392" cy="5541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AGON\AppData\Local\Microsoft\Windows\INetCache\Content.Outlook\L23P97Q8\ESTADISTICA%20DE%20INGRESOS%202019%202020%202021%202022%202023%202024%20Y%202025.xlsx" TargetMode="External"/><Relationship Id="rId1" Type="http://schemas.openxmlformats.org/officeDocument/2006/relationships/externalLinkPath" Target="/Users/ARAGON/AppData/Local/Microsoft/Windows/INetCache/Content.Outlook/L23P97Q8/ESTADISTICA%20DE%20INGRESOS%202019%202020%202021%202022%202023%202024%20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TOTAL"/>
      <sheetName val="1. INGR DE GESTION"/>
      <sheetName val="IMPUESTOS"/>
      <sheetName val="CONTR DE MEJORAS"/>
      <sheetName val="DERECHOS "/>
      <sheetName val="PRODUCTOS"/>
      <sheetName val="APROVECHAMIENTOS"/>
      <sheetName val="2. INGRESOS FEDERALES"/>
      <sheetName val="PARTICIPACIONES"/>
      <sheetName val="APORTACIONES"/>
      <sheetName val="CONVENIOS"/>
      <sheetName val="FEIEF-convenios"/>
      <sheetName val="INCENT. DER DE COLAB FISCAL"/>
      <sheetName val="FONDOS DISTINTOS DE APORTACIONE"/>
      <sheetName val="TRANSFERENCIAS"/>
      <sheetName val="3.OTROS INGRESOS "/>
    </sheetNames>
    <sheetDataSet>
      <sheetData sheetId="0"/>
      <sheetData sheetId="1"/>
      <sheetData sheetId="2"/>
      <sheetData sheetId="3">
        <row r="33">
          <cell r="B33">
            <v>1471862957</v>
          </cell>
          <cell r="C33">
            <v>1468762403</v>
          </cell>
          <cell r="D33">
            <v>1509184337</v>
          </cell>
          <cell r="E33">
            <v>1621870626.9000001</v>
          </cell>
          <cell r="F33">
            <v>1846163237</v>
          </cell>
          <cell r="G33">
            <v>2141687266</v>
          </cell>
          <cell r="H33">
            <v>2422677822</v>
          </cell>
        </row>
      </sheetData>
      <sheetData sheetId="4"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</sheetData>
      <sheetData sheetId="5">
        <row r="114">
          <cell r="B114">
            <v>1724009425.5199997</v>
          </cell>
          <cell r="C114">
            <v>1425326023.2199998</v>
          </cell>
          <cell r="D114">
            <v>1757858702.02</v>
          </cell>
          <cell r="E114">
            <v>1913333053.29</v>
          </cell>
          <cell r="F114">
            <v>2250191609.21</v>
          </cell>
          <cell r="G114">
            <v>2684562619.7799997</v>
          </cell>
          <cell r="H114">
            <v>2963447054.6899996</v>
          </cell>
        </row>
      </sheetData>
      <sheetData sheetId="6">
        <row r="17">
          <cell r="B17">
            <v>455924014.25</v>
          </cell>
          <cell r="C17">
            <v>241129501.24000001</v>
          </cell>
          <cell r="D17">
            <v>99437230.909999996</v>
          </cell>
          <cell r="E17">
            <v>266343421.56</v>
          </cell>
          <cell r="F17">
            <v>601268083.21000004</v>
          </cell>
          <cell r="G17">
            <v>998289282.82000005</v>
          </cell>
          <cell r="H17">
            <v>858110076.05999994</v>
          </cell>
        </row>
      </sheetData>
      <sheetData sheetId="7">
        <row r="24">
          <cell r="B24">
            <v>1466197357.2800002</v>
          </cell>
          <cell r="C24">
            <v>804068538.68999994</v>
          </cell>
          <cell r="D24">
            <v>113808613.68000001</v>
          </cell>
          <cell r="E24">
            <v>164144807.54999998</v>
          </cell>
          <cell r="F24">
            <v>352780906.20999998</v>
          </cell>
          <cell r="G24">
            <v>746384332.25999999</v>
          </cell>
          <cell r="H24">
            <v>668079206.09000003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961D-50EF-45DE-93BE-5B202696BC04}">
  <sheetPr>
    <tabColor theme="6" tint="-0.499984740745262"/>
  </sheetPr>
  <dimension ref="A4:H39"/>
  <sheetViews>
    <sheetView tabSelected="1" view="pageBreakPreview" topLeftCell="A10" zoomScale="90" zoomScaleNormal="100" zoomScaleSheetLayoutView="90" workbookViewId="0">
      <selection activeCell="A14" sqref="A14"/>
    </sheetView>
  </sheetViews>
  <sheetFormatPr baseColWidth="10" defaultRowHeight="12.5" x14ac:dyDescent="0.25"/>
  <cols>
    <col min="1" max="1" width="54.81640625" customWidth="1"/>
    <col min="2" max="2" width="21.81640625" customWidth="1"/>
    <col min="3" max="3" width="18.54296875" customWidth="1"/>
    <col min="4" max="4" width="19.1796875" customWidth="1"/>
    <col min="5" max="5" width="17.90625" customWidth="1"/>
    <col min="6" max="6" width="19.453125" customWidth="1"/>
    <col min="7" max="7" width="18.81640625" customWidth="1"/>
    <col min="8" max="8" width="17.81640625" customWidth="1"/>
  </cols>
  <sheetData>
    <row r="4" spans="1:8" ht="16.5" x14ac:dyDescent="0.35">
      <c r="A4" s="1"/>
    </row>
    <row r="5" spans="1:8" ht="16.5" x14ac:dyDescent="0.35">
      <c r="A5" s="1"/>
    </row>
    <row r="6" spans="1:8" ht="18" x14ac:dyDescent="0.4">
      <c r="A6" s="2"/>
    </row>
    <row r="7" spans="1:8" ht="12.75" customHeight="1" x14ac:dyDescent="0.25">
      <c r="A7" s="3" t="s">
        <v>0</v>
      </c>
      <c r="B7" s="3"/>
    </row>
    <row r="8" spans="1:8" ht="16.5" x14ac:dyDescent="0.25">
      <c r="A8" s="4"/>
      <c r="B8" s="4"/>
      <c r="C8" s="4"/>
    </row>
    <row r="9" spans="1:8" x14ac:dyDescent="0.25">
      <c r="A9" s="5" t="s">
        <v>1</v>
      </c>
      <c r="B9" s="5"/>
      <c r="C9" s="6"/>
    </row>
    <row r="10" spans="1:8" x14ac:dyDescent="0.25">
      <c r="A10" s="7"/>
    </row>
    <row r="11" spans="1:8" ht="15" customHeight="1" x14ac:dyDescent="0.25">
      <c r="A11" s="8" t="s">
        <v>2</v>
      </c>
      <c r="B11" s="9" t="s">
        <v>3</v>
      </c>
      <c r="C11" s="9" t="s">
        <v>4</v>
      </c>
      <c r="D11" s="9" t="s">
        <v>5</v>
      </c>
      <c r="E11" s="9" t="s">
        <v>6</v>
      </c>
      <c r="F11" s="9" t="s">
        <v>7</v>
      </c>
      <c r="G11" s="9" t="s">
        <v>8</v>
      </c>
      <c r="H11" s="9" t="s">
        <v>9</v>
      </c>
    </row>
    <row r="12" spans="1:8" ht="28.5" customHeight="1" x14ac:dyDescent="0.25">
      <c r="A12" s="8"/>
      <c r="B12" s="10"/>
      <c r="C12" s="10"/>
      <c r="D12" s="10"/>
      <c r="E12" s="10"/>
      <c r="F12" s="10"/>
      <c r="G12" s="10"/>
      <c r="H12" s="10"/>
    </row>
    <row r="13" spans="1:8" ht="12.75" customHeight="1" x14ac:dyDescent="0.25">
      <c r="A13" s="11"/>
      <c r="B13" s="12"/>
      <c r="C13" s="12"/>
      <c r="D13" s="12"/>
      <c r="E13" s="12"/>
      <c r="F13" s="12"/>
    </row>
    <row r="14" spans="1:8" ht="18" customHeight="1" x14ac:dyDescent="0.25">
      <c r="A14" s="13" t="s">
        <v>10</v>
      </c>
      <c r="B14" s="14"/>
      <c r="C14" s="14"/>
      <c r="D14" s="14"/>
      <c r="E14" s="14"/>
      <c r="F14" s="14"/>
      <c r="G14" s="14"/>
      <c r="H14" s="14"/>
    </row>
    <row r="15" spans="1:8" ht="12" customHeight="1" x14ac:dyDescent="0.25">
      <c r="A15" s="15"/>
      <c r="B15" s="16"/>
      <c r="C15" s="16"/>
      <c r="D15" s="16"/>
      <c r="E15" s="16"/>
      <c r="F15" s="16"/>
      <c r="G15" s="16"/>
      <c r="H15" s="16"/>
    </row>
    <row r="16" spans="1:8" ht="18" customHeight="1" x14ac:dyDescent="0.25">
      <c r="A16" s="17" t="s">
        <v>11</v>
      </c>
      <c r="B16" s="18">
        <f>[1]IMPUESTOS!B33</f>
        <v>1471862957</v>
      </c>
      <c r="C16" s="18">
        <f>[1]IMPUESTOS!C33</f>
        <v>1468762403</v>
      </c>
      <c r="D16" s="18">
        <f>[1]IMPUESTOS!D33</f>
        <v>1509184337</v>
      </c>
      <c r="E16" s="18">
        <f>[1]IMPUESTOS!E33</f>
        <v>1621870626.9000001</v>
      </c>
      <c r="F16" s="18">
        <f>[1]IMPUESTOS!F33</f>
        <v>1846163237</v>
      </c>
      <c r="G16" s="18">
        <f>[1]IMPUESTOS!G33</f>
        <v>2141687266</v>
      </c>
      <c r="H16" s="18">
        <f>[1]IMPUESTOS!H33</f>
        <v>2422677822</v>
      </c>
    </row>
    <row r="17" spans="1:8" ht="14.15" customHeight="1" x14ac:dyDescent="0.25">
      <c r="A17" s="15"/>
      <c r="B17" s="19"/>
      <c r="C17" s="19"/>
      <c r="D17" s="19"/>
      <c r="E17" s="19"/>
      <c r="F17" s="19"/>
      <c r="G17" s="19"/>
      <c r="H17" s="19"/>
    </row>
    <row r="18" spans="1:8" ht="18" customHeight="1" x14ac:dyDescent="0.25">
      <c r="A18" s="17" t="s">
        <v>12</v>
      </c>
      <c r="B18" s="18">
        <f>'[1]CONTR DE MEJORAS'!B15</f>
        <v>0</v>
      </c>
      <c r="C18" s="18">
        <f>'[1]CONTR DE MEJORAS'!C15</f>
        <v>0</v>
      </c>
      <c r="D18" s="18">
        <f>'[1]CONTR DE MEJORAS'!D15</f>
        <v>0</v>
      </c>
      <c r="E18" s="18">
        <f>'[1]CONTR DE MEJORAS'!E15</f>
        <v>0</v>
      </c>
      <c r="F18" s="18">
        <f>'[1]CONTR DE MEJORAS'!F15</f>
        <v>0</v>
      </c>
      <c r="G18" s="18">
        <f>'[1]CONTR DE MEJORAS'!G15</f>
        <v>0</v>
      </c>
      <c r="H18" s="18">
        <f>'[1]CONTR DE MEJORAS'!H15</f>
        <v>0</v>
      </c>
    </row>
    <row r="19" spans="1:8" ht="14.15" customHeight="1" x14ac:dyDescent="0.25">
      <c r="A19" s="15"/>
      <c r="B19" s="19"/>
      <c r="C19" s="19"/>
      <c r="D19" s="19"/>
      <c r="E19" s="19"/>
      <c r="F19" s="19"/>
      <c r="G19" s="19"/>
      <c r="H19" s="19"/>
    </row>
    <row r="20" spans="1:8" ht="18" customHeight="1" x14ac:dyDescent="0.25">
      <c r="A20" s="17" t="s">
        <v>13</v>
      </c>
      <c r="B20" s="18">
        <f>'[1]DERECHOS '!B114</f>
        <v>1724009425.5199997</v>
      </c>
      <c r="C20" s="18">
        <f>'[1]DERECHOS '!C114</f>
        <v>1425326023.2199998</v>
      </c>
      <c r="D20" s="18">
        <f>'[1]DERECHOS '!D114</f>
        <v>1757858702.02</v>
      </c>
      <c r="E20" s="18">
        <f>'[1]DERECHOS '!E114</f>
        <v>1913333053.29</v>
      </c>
      <c r="F20" s="18">
        <f>'[1]DERECHOS '!F114</f>
        <v>2250191609.21</v>
      </c>
      <c r="G20" s="18">
        <f>'[1]DERECHOS '!G114</f>
        <v>2684562619.7799997</v>
      </c>
      <c r="H20" s="18">
        <f>'[1]DERECHOS '!H114</f>
        <v>2963447054.6899996</v>
      </c>
    </row>
    <row r="21" spans="1:8" ht="14.15" customHeight="1" x14ac:dyDescent="0.25">
      <c r="A21" s="15"/>
      <c r="B21" s="19"/>
      <c r="C21" s="19"/>
      <c r="D21" s="19"/>
      <c r="E21" s="19"/>
      <c r="F21" s="19"/>
      <c r="G21" s="19"/>
      <c r="H21" s="19"/>
    </row>
    <row r="22" spans="1:8" ht="18" customHeight="1" x14ac:dyDescent="0.25">
      <c r="A22" s="17" t="s">
        <v>14</v>
      </c>
      <c r="B22" s="18">
        <f>[1]PRODUCTOS!B17</f>
        <v>455924014.25</v>
      </c>
      <c r="C22" s="18">
        <f>[1]PRODUCTOS!C17</f>
        <v>241129501.24000001</v>
      </c>
      <c r="D22" s="18">
        <f>[1]PRODUCTOS!D17</f>
        <v>99437230.909999996</v>
      </c>
      <c r="E22" s="18">
        <f>[1]PRODUCTOS!E17</f>
        <v>266343421.56</v>
      </c>
      <c r="F22" s="18">
        <f>[1]PRODUCTOS!F17</f>
        <v>601268083.21000004</v>
      </c>
      <c r="G22" s="18">
        <f>[1]PRODUCTOS!G17</f>
        <v>998289282.82000005</v>
      </c>
      <c r="H22" s="18">
        <f>[1]PRODUCTOS!H17</f>
        <v>858110076.05999994</v>
      </c>
    </row>
    <row r="23" spans="1:8" ht="14.15" customHeight="1" x14ac:dyDescent="0.25">
      <c r="A23" s="15"/>
      <c r="B23" s="19"/>
      <c r="C23" s="19"/>
      <c r="D23" s="19"/>
      <c r="E23" s="19"/>
      <c r="F23" s="19"/>
      <c r="G23" s="19"/>
      <c r="H23" s="19"/>
    </row>
    <row r="24" spans="1:8" ht="18" customHeight="1" x14ac:dyDescent="0.25">
      <c r="A24" s="17" t="s">
        <v>15</v>
      </c>
      <c r="B24" s="18">
        <f>[1]APROVECHAMIENTOS!B24</f>
        <v>1466197357.2800002</v>
      </c>
      <c r="C24" s="18">
        <f>[1]APROVECHAMIENTOS!C24</f>
        <v>804068538.68999994</v>
      </c>
      <c r="D24" s="18">
        <f>[1]APROVECHAMIENTOS!D24</f>
        <v>113808613.68000001</v>
      </c>
      <c r="E24" s="18">
        <f>[1]APROVECHAMIENTOS!E24</f>
        <v>164144807.54999998</v>
      </c>
      <c r="F24" s="18">
        <f>[1]APROVECHAMIENTOS!F24</f>
        <v>352780906.20999998</v>
      </c>
      <c r="G24" s="18">
        <f>[1]APROVECHAMIENTOS!G24</f>
        <v>746384332.25999999</v>
      </c>
      <c r="H24" s="18">
        <f>[1]APROVECHAMIENTOS!H24</f>
        <v>668079206.09000003</v>
      </c>
    </row>
    <row r="25" spans="1:8" ht="14.15" customHeight="1" x14ac:dyDescent="0.25">
      <c r="A25" s="15"/>
      <c r="B25" s="19"/>
      <c r="C25" s="19"/>
      <c r="D25" s="19"/>
      <c r="E25" s="19"/>
      <c r="F25" s="19"/>
      <c r="G25" s="19"/>
      <c r="H25" s="19"/>
    </row>
    <row r="26" spans="1:8" ht="18" customHeight="1" x14ac:dyDescent="0.25">
      <c r="A26" s="20"/>
      <c r="B26" s="19"/>
      <c r="C26" s="19"/>
      <c r="D26" s="19"/>
      <c r="E26" s="19"/>
      <c r="F26" s="19"/>
      <c r="G26" s="19"/>
      <c r="H26" s="19"/>
    </row>
    <row r="27" spans="1:8" ht="17.25" customHeight="1" x14ac:dyDescent="0.25">
      <c r="A27" s="21" t="s">
        <v>16</v>
      </c>
      <c r="B27" s="14">
        <f t="shared" ref="B27:H27" si="0">SUM(B16:B25)</f>
        <v>5117993754.0499992</v>
      </c>
      <c r="C27" s="14">
        <f t="shared" si="0"/>
        <v>3939286466.1500001</v>
      </c>
      <c r="D27" s="14">
        <f t="shared" si="0"/>
        <v>3480288883.6099997</v>
      </c>
      <c r="E27" s="14">
        <f t="shared" si="0"/>
        <v>3965691909.3000002</v>
      </c>
      <c r="F27" s="14">
        <f t="shared" si="0"/>
        <v>5050403835.6300001</v>
      </c>
      <c r="G27" s="14">
        <f t="shared" si="0"/>
        <v>6570923500.8599997</v>
      </c>
      <c r="H27" s="14">
        <f t="shared" si="0"/>
        <v>6912314158.8400002</v>
      </c>
    </row>
    <row r="28" spans="1:8" s="23" customFormat="1" x14ac:dyDescent="0.25">
      <c r="A28" s="22"/>
    </row>
    <row r="29" spans="1:8" s="23" customFormat="1" x14ac:dyDescent="0.25">
      <c r="A29" s="24"/>
    </row>
    <row r="30" spans="1:8" s="23" customFormat="1" ht="13" x14ac:dyDescent="0.3">
      <c r="A30" s="25"/>
    </row>
    <row r="31" spans="1:8" x14ac:dyDescent="0.25">
      <c r="A31" s="26" t="s">
        <v>17</v>
      </c>
    </row>
    <row r="32" spans="1:8" x14ac:dyDescent="0.25">
      <c r="A32" s="27" t="s">
        <v>18</v>
      </c>
    </row>
    <row r="33" spans="1:5" x14ac:dyDescent="0.25">
      <c r="A33" s="27" t="s">
        <v>19</v>
      </c>
    </row>
    <row r="34" spans="1:5" x14ac:dyDescent="0.25">
      <c r="A34" s="28"/>
      <c r="E34" s="23"/>
    </row>
    <row r="35" spans="1:5" x14ac:dyDescent="0.25">
      <c r="E35" s="23"/>
    </row>
    <row r="36" spans="1:5" x14ac:dyDescent="0.25">
      <c r="E36" s="29"/>
    </row>
    <row r="39" spans="1:5" x14ac:dyDescent="0.25">
      <c r="E39" s="29"/>
    </row>
  </sheetData>
  <mergeCells count="10">
    <mergeCell ref="E11:E12"/>
    <mergeCell ref="F11:F12"/>
    <mergeCell ref="G11:G12"/>
    <mergeCell ref="H11:H12"/>
    <mergeCell ref="A7:B7"/>
    <mergeCell ref="A9:B9"/>
    <mergeCell ref="A11:A12"/>
    <mergeCell ref="B11:B12"/>
    <mergeCell ref="C11:C12"/>
    <mergeCell ref="D11:D12"/>
  </mergeCells>
  <hyperlinks>
    <hyperlink ref="A14" location="TOTAL!A11" display="1. INGRESOS PROPIOS" xr:uid="{4FA0932C-C05F-4BF8-A83B-2823AC0E9E7F}"/>
    <hyperlink ref="A16" location="IMPUESTOS!A11" display="a) IMPUESTOS" xr:uid="{5522A231-BF45-4DAA-B83D-51C58384205A}"/>
    <hyperlink ref="A20" location="'DERECHOS '!A1" display="c) DERECHOS" xr:uid="{B9FAF21F-DFFF-48B9-842B-5832ADD8B16F}"/>
    <hyperlink ref="A18" location="'CONTR DE MEJORAS'!A1" display="b) CONTRIBUCIONES DE MEJORAS" xr:uid="{D410778F-EB88-4DC7-BD94-5F0441379158}"/>
    <hyperlink ref="A22" location="PRODUCTOS!A10" display="d) PRODUCTOS" xr:uid="{3CC78010-CF0F-46AA-8772-9DFF123774EB}"/>
    <hyperlink ref="A24" location="APROVECHAMIENTOS!A10" display="e) APROVECHAMIENTOS" xr:uid="{6A233C61-770F-4027-90EE-5A3A37492BD2}"/>
  </hyperlinks>
  <printOptions horizontalCentered="1"/>
  <pageMargins left="0.23622047244094491" right="0.39370078740157483" top="0.70866141732283472" bottom="0.39370078740157483" header="0" footer="0"/>
  <pageSetup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1. INGR DE GESTION</vt:lpstr>
      <vt:lpstr>'1. INGR DE GESTION'!Área_de_impresión</vt:lpstr>
      <vt:lpstr>'1. INGR DE GESTION'!Títulos_a_imprimir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2026-01-22T21:44:17Z</dcterms:created>
  <dcterms:modified xsi:type="dcterms:W3CDTF">2026-01-22T21:44:44Z</dcterms:modified>
</cp:coreProperties>
</file>